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194" i="1"/>
  <c r="J194"/>
  <c r="I194"/>
  <c r="H194"/>
  <c r="G194"/>
  <c r="F194"/>
  <c r="L184"/>
  <c r="L195" s="1"/>
  <c r="J184"/>
  <c r="J195" s="1"/>
  <c r="I184"/>
  <c r="I195" s="1"/>
  <c r="H184"/>
  <c r="H195" s="1"/>
  <c r="G184"/>
  <c r="G195" s="1"/>
  <c r="F184"/>
  <c r="F195" s="1"/>
  <c r="L175"/>
  <c r="J175"/>
  <c r="I175"/>
  <c r="H175"/>
  <c r="G175"/>
  <c r="F175"/>
  <c r="L165"/>
  <c r="L176" s="1"/>
  <c r="J165"/>
  <c r="J176" s="1"/>
  <c r="I165"/>
  <c r="I176" s="1"/>
  <c r="H165"/>
  <c r="H176" s="1"/>
  <c r="G165"/>
  <c r="G176" s="1"/>
  <c r="F165"/>
  <c r="F176" s="1"/>
  <c r="L156"/>
  <c r="J156"/>
  <c r="I156"/>
  <c r="H156"/>
  <c r="G156"/>
  <c r="F156"/>
  <c r="L146"/>
  <c r="L157" s="1"/>
  <c r="J146"/>
  <c r="J157" s="1"/>
  <c r="I146"/>
  <c r="I157" s="1"/>
  <c r="H146"/>
  <c r="H157" s="1"/>
  <c r="G146"/>
  <c r="G157" s="1"/>
  <c r="F146"/>
  <c r="F157" s="1"/>
  <c r="L137"/>
  <c r="J137"/>
  <c r="I137"/>
  <c r="H137"/>
  <c r="G137"/>
  <c r="F137"/>
  <c r="L127"/>
  <c r="L138" s="1"/>
  <c r="J127"/>
  <c r="J138" s="1"/>
  <c r="I127"/>
  <c r="I138" s="1"/>
  <c r="H127"/>
  <c r="H138" s="1"/>
  <c r="G127"/>
  <c r="G138" s="1"/>
  <c r="F127"/>
  <c r="F138" s="1"/>
  <c r="L118"/>
  <c r="J118"/>
  <c r="I118"/>
  <c r="H118"/>
  <c r="G118"/>
  <c r="F118"/>
  <c r="L108"/>
  <c r="L119" s="1"/>
  <c r="J108"/>
  <c r="J119" s="1"/>
  <c r="I108"/>
  <c r="I119" s="1"/>
  <c r="H108"/>
  <c r="H119" s="1"/>
  <c r="G108"/>
  <c r="G119" s="1"/>
  <c r="F108"/>
  <c r="F119" s="1"/>
  <c r="B195"/>
  <c r="A195"/>
  <c r="B185"/>
  <c r="A185"/>
  <c r="B176"/>
  <c r="A176"/>
  <c r="B166"/>
  <c r="A166"/>
  <c r="B157"/>
  <c r="A157"/>
  <c r="B147"/>
  <c r="A147"/>
  <c r="B138"/>
  <c r="A138"/>
  <c r="B128"/>
  <c r="A128"/>
  <c r="B119"/>
  <c r="A119"/>
  <c r="B109"/>
  <c r="A109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6" l="1"/>
  <c r="J196"/>
  <c r="I196"/>
  <c r="H196"/>
  <c r="G196"/>
  <c r="F196"/>
</calcChain>
</file>

<file path=xl/sharedStrings.xml><?xml version="1.0" encoding="utf-8"?>
<sst xmlns="http://schemas.openxmlformats.org/spreadsheetml/2006/main" count="229" uniqueCount="58">
  <si>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</si>
  <si>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</si>
  <si>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</si>
  <si>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</si>
  <si>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</si>
  <si>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</si>
  <si>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</si>
  <si>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</si>
  <si>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</si>
  <si>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</si>
  <si>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</si>
  <si>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</si>
  <si>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</si>
  <si>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</si>
  <si>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</si>
  <si>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</si>
  <si>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</si>
  <si>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</si>
  <si>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</si>
  <si>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</si>
  <si>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</si>
  <si>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</si>
  <si>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</si>
  <si>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</si>
  <si>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</si>
  <si>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</si>
  <si>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</si>
  <si>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</si>
  <si>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</si>
  <si>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</si>
  <si>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</si>
  <si>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</si>
  <si>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</si>
  <si>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</si>
  <si>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</si>
  <si>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</si>
  <si>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</si>
  <si>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</si>
  <si>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</si>
  <si>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Сретенская СОШ им. П.И. Батова</t>
  </si>
  <si>
    <t xml:space="preserve">макароны отварные </t>
  </si>
  <si>
    <t>компот из изюма с вит. С</t>
  </si>
  <si>
    <t>хлеб ржаной</t>
  </si>
  <si>
    <t>котлета мясная</t>
  </si>
  <si>
    <t>сб.р.</t>
  </si>
  <si>
    <t>Запеканка из творога</t>
  </si>
  <si>
    <t>чай с сахаром</t>
  </si>
  <si>
    <t>булочка с кунжутом</t>
  </si>
  <si>
    <t>каша молочная жидкая</t>
  </si>
  <si>
    <t>сб.р</t>
  </si>
  <si>
    <t>чхлеб пшеничный</t>
  </si>
  <si>
    <t>какао с молоком</t>
  </si>
  <si>
    <t>булочка домашняя</t>
  </si>
  <si>
    <t>гуляш из филе куры</t>
  </si>
  <si>
    <t>греча отварная рассыпчатая</t>
  </si>
  <si>
    <t>напиток из шиповника с вит. С</t>
  </si>
  <si>
    <t>директор школы</t>
  </si>
  <si>
    <t>Мугдусян Ленора Улькеровна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</si>
</sst>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S18" sqref="S1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56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57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7" t="s">
        <v>40</v>
      </c>
      <c r="F6" s="58">
        <v>150</v>
      </c>
      <c r="G6" s="58">
        <v>5.5</v>
      </c>
      <c r="H6" s="58">
        <v>4.9000000000000004</v>
      </c>
      <c r="I6" s="58">
        <v>35.200000000000003</v>
      </c>
      <c r="J6" s="59">
        <v>207</v>
      </c>
      <c r="K6" s="44">
        <v>469</v>
      </c>
      <c r="L6" s="40"/>
    </row>
    <row r="7" spans="1:12" ht="15">
      <c r="A7" s="23"/>
      <c r="B7" s="15"/>
      <c r="C7" s="11"/>
      <c r="D7" s="6"/>
      <c r="E7" s="60" t="s">
        <v>43</v>
      </c>
      <c r="F7" s="61">
        <v>90</v>
      </c>
      <c r="G7" s="61">
        <v>8.9</v>
      </c>
      <c r="H7" s="61">
        <v>12.4</v>
      </c>
      <c r="I7" s="61">
        <v>13.8</v>
      </c>
      <c r="J7" s="62">
        <v>202.4</v>
      </c>
      <c r="K7" s="44">
        <v>268</v>
      </c>
      <c r="L7" s="43"/>
    </row>
    <row r="8" spans="1:12" ht="15">
      <c r="A8" s="23"/>
      <c r="B8" s="15"/>
      <c r="C8" s="11"/>
      <c r="D8" s="7" t="s">
        <v>22</v>
      </c>
      <c r="E8" s="60" t="s">
        <v>41</v>
      </c>
      <c r="F8" s="61">
        <v>210</v>
      </c>
      <c r="G8" s="61">
        <v>0.7</v>
      </c>
      <c r="H8" s="61">
        <v>0.3</v>
      </c>
      <c r="I8" s="61">
        <v>28.8</v>
      </c>
      <c r="J8" s="62">
        <v>132.5</v>
      </c>
      <c r="K8" s="44">
        <v>1235</v>
      </c>
      <c r="L8" s="43"/>
    </row>
    <row r="9" spans="1:12" ht="15">
      <c r="A9" s="23"/>
      <c r="B9" s="15"/>
      <c r="C9" s="11"/>
      <c r="D9" s="7" t="s">
        <v>23</v>
      </c>
      <c r="E9" s="60" t="s">
        <v>42</v>
      </c>
      <c r="F9" s="61">
        <v>50</v>
      </c>
      <c r="G9" s="61">
        <v>3.2</v>
      </c>
      <c r="H9" s="61">
        <v>0.6</v>
      </c>
      <c r="I9" s="61">
        <v>19.2</v>
      </c>
      <c r="J9" s="62">
        <v>96</v>
      </c>
      <c r="K9" s="44" t="s">
        <v>44</v>
      </c>
      <c r="L9" s="43">
        <v>75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>SUM(G6:G12)</f>
        <v>18.3</v>
      </c>
      <c r="H13" s="19">
        <f>SUM(H6:H12)</f>
        <v>18.200000000000003</v>
      </c>
      <c r="I13" s="19">
        <f>SUM(I6:I12)</f>
        <v>97</v>
      </c>
      <c r="J13" s="19">
        <f>SUM(J6:J12)</f>
        <v>637.9</v>
      </c>
      <c r="K13" s="25"/>
      <c r="L13" s="19">
        <f t="shared" ref="L13" si="0">SUM(L6:L12)</f>
        <v>75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500</v>
      </c>
      <c r="G24" s="32">
        <f t="shared" ref="G24:J24" si="3">G13+G23</f>
        <v>18.3</v>
      </c>
      <c r="H24" s="32">
        <f t="shared" si="3"/>
        <v>18.200000000000003</v>
      </c>
      <c r="I24" s="32">
        <f t="shared" si="3"/>
        <v>97</v>
      </c>
      <c r="J24" s="32">
        <f t="shared" si="3"/>
        <v>637.9</v>
      </c>
      <c r="K24" s="32"/>
      <c r="L24" s="32">
        <f t="shared" ref="L24" si="4">L13+L23</f>
        <v>75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150</v>
      </c>
      <c r="G25" s="40">
        <v>24.8</v>
      </c>
      <c r="H25" s="40">
        <v>17</v>
      </c>
      <c r="I25" s="40">
        <v>32.9</v>
      </c>
      <c r="J25" s="40">
        <v>390.8</v>
      </c>
      <c r="K25" s="41">
        <v>297</v>
      </c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46</v>
      </c>
      <c r="F27" s="43">
        <v>215</v>
      </c>
      <c r="G27" s="43">
        <v>0.2</v>
      </c>
      <c r="H27" s="43">
        <v>0</v>
      </c>
      <c r="I27" s="43">
        <v>15</v>
      </c>
      <c r="J27" s="43">
        <v>60.5</v>
      </c>
      <c r="K27" s="44">
        <v>376</v>
      </c>
      <c r="L27" s="43"/>
    </row>
    <row r="28" spans="1:12" ht="15">
      <c r="A28" s="14"/>
      <c r="B28" s="15"/>
      <c r="C28" s="11"/>
      <c r="D28" s="7" t="s">
        <v>23</v>
      </c>
      <c r="E28" s="42" t="s">
        <v>47</v>
      </c>
      <c r="F28" s="43">
        <v>50</v>
      </c>
      <c r="G28" s="43">
        <v>4.7</v>
      </c>
      <c r="H28" s="43">
        <v>5.4</v>
      </c>
      <c r="I28" s="43">
        <v>30.5</v>
      </c>
      <c r="J28" s="43">
        <v>189.7</v>
      </c>
      <c r="K28" s="44">
        <v>5</v>
      </c>
      <c r="L28" s="43"/>
    </row>
    <row r="29" spans="1:12" ht="15">
      <c r="A29" s="14"/>
      <c r="B29" s="15"/>
      <c r="C29" s="11"/>
      <c r="D29" s="7" t="s">
        <v>24</v>
      </c>
      <c r="E29" s="42" t="s">
        <v>24</v>
      </c>
      <c r="F29" s="43">
        <v>95</v>
      </c>
      <c r="G29" s="43">
        <v>0.4</v>
      </c>
      <c r="H29" s="43">
        <v>0.4</v>
      </c>
      <c r="I29" s="43">
        <v>9</v>
      </c>
      <c r="J29" s="43">
        <v>43.4</v>
      </c>
      <c r="K29" s="44">
        <v>338</v>
      </c>
      <c r="L29" s="43">
        <v>75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5">SUM(G25:G31)</f>
        <v>30.099999999999998</v>
      </c>
      <c r="H32" s="19">
        <f t="shared" ref="H32" si="6">SUM(H25:H31)</f>
        <v>22.799999999999997</v>
      </c>
      <c r="I32" s="19">
        <f t="shared" ref="I32" si="7">SUM(I25:I31)</f>
        <v>87.4</v>
      </c>
      <c r="J32" s="19">
        <f t="shared" ref="J32:L32" si="8">SUM(J25:J31)</f>
        <v>684.4</v>
      </c>
      <c r="K32" s="25"/>
      <c r="L32" s="19">
        <f t="shared" si="8"/>
        <v>75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9">SUM(G33:G41)</f>
        <v>0</v>
      </c>
      <c r="H42" s="19">
        <f t="shared" ref="H42" si="10">SUM(H33:H41)</f>
        <v>0</v>
      </c>
      <c r="I42" s="19">
        <f t="shared" ref="I42" si="11">SUM(I33:I41)</f>
        <v>0</v>
      </c>
      <c r="J42" s="19">
        <f t="shared" ref="J42:L42" si="12">SUM(J33:J41)</f>
        <v>0</v>
      </c>
      <c r="K42" s="25"/>
      <c r="L42" s="19">
        <f t="shared" si="12"/>
        <v>0</v>
      </c>
    </row>
    <row r="43" spans="1:12" ht="15.75" customHeight="1" thickBo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510</v>
      </c>
      <c r="G43" s="32">
        <f t="shared" ref="G43" si="13">G32+G42</f>
        <v>30.099999999999998</v>
      </c>
      <c r="H43" s="32">
        <f t="shared" ref="H43" si="14">H32+H42</f>
        <v>22.799999999999997</v>
      </c>
      <c r="I43" s="32">
        <f t="shared" ref="I43" si="15">I32+I42</f>
        <v>87.4</v>
      </c>
      <c r="J43" s="32">
        <f t="shared" ref="J43:L43" si="16">J32+J42</f>
        <v>684.4</v>
      </c>
      <c r="K43" s="32"/>
      <c r="L43" s="32">
        <f t="shared" si="16"/>
        <v>75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7" t="s">
        <v>48</v>
      </c>
      <c r="F44" s="58">
        <v>255</v>
      </c>
      <c r="G44" s="58">
        <v>6.4</v>
      </c>
      <c r="H44" s="58">
        <v>8.5</v>
      </c>
      <c r="I44" s="59">
        <v>34.6</v>
      </c>
      <c r="J44" s="58">
        <v>240.5</v>
      </c>
      <c r="K44" s="44">
        <v>149</v>
      </c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60" t="s">
        <v>46</v>
      </c>
      <c r="F46" s="61">
        <v>215</v>
      </c>
      <c r="G46" s="61">
        <v>0.2</v>
      </c>
      <c r="H46" s="61">
        <v>0</v>
      </c>
      <c r="I46" s="62">
        <v>15</v>
      </c>
      <c r="J46" s="61">
        <v>60.5</v>
      </c>
      <c r="K46" s="62">
        <v>627</v>
      </c>
      <c r="L46" s="43"/>
    </row>
    <row r="47" spans="1:12" ht="15">
      <c r="A47" s="23"/>
      <c r="B47" s="15"/>
      <c r="C47" s="11"/>
      <c r="D47" s="7" t="s">
        <v>23</v>
      </c>
      <c r="E47" s="42" t="s">
        <v>50</v>
      </c>
      <c r="F47" s="43">
        <v>40</v>
      </c>
      <c r="G47" s="61">
        <v>3</v>
      </c>
      <c r="H47" s="61">
        <v>1.2</v>
      </c>
      <c r="I47" s="62">
        <v>20.6</v>
      </c>
      <c r="J47" s="61">
        <v>104.8</v>
      </c>
      <c r="K47" s="44" t="s">
        <v>49</v>
      </c>
      <c r="L47" s="43">
        <v>75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>SUM(G45:G50)</f>
        <v>3.2</v>
      </c>
      <c r="H51" s="19">
        <f>SUM(H44:H50)</f>
        <v>9.6999999999999993</v>
      </c>
      <c r="I51" s="19">
        <f>SUM(I44:I50)</f>
        <v>70.2</v>
      </c>
      <c r="J51" s="19">
        <f>SUM(J44:J50)</f>
        <v>405.8</v>
      </c>
      <c r="K51" s="25"/>
      <c r="L51" s="19">
        <f t="shared" ref="J51:L51" si="17">SUM(L44:L50)</f>
        <v>75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8">SUM(G52:G60)</f>
        <v>0</v>
      </c>
      <c r="H61" s="19">
        <f t="shared" ref="H61" si="19">SUM(H52:H60)</f>
        <v>0</v>
      </c>
      <c r="I61" s="19">
        <f t="shared" ref="I61" si="20">SUM(I52:I60)</f>
        <v>0</v>
      </c>
      <c r="J61" s="19">
        <f t="shared" ref="J61:L61" si="21">SUM(J52:J60)</f>
        <v>0</v>
      </c>
      <c r="K61" s="25"/>
      <c r="L61" s="19">
        <f t="shared" si="21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510</v>
      </c>
      <c r="G62" s="32">
        <f t="shared" ref="G62" si="22">G51+G61</f>
        <v>3.2</v>
      </c>
      <c r="H62" s="32">
        <f t="shared" ref="H62" si="23">H51+H61</f>
        <v>9.6999999999999993</v>
      </c>
      <c r="I62" s="32">
        <f t="shared" ref="I62" si="24">I51+I61</f>
        <v>70.2</v>
      </c>
      <c r="J62" s="32">
        <f t="shared" ref="J62:L62" si="25">J51+J61</f>
        <v>405.8</v>
      </c>
      <c r="K62" s="32"/>
      <c r="L62" s="32">
        <f t="shared" si="25"/>
        <v>75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7" t="s">
        <v>48</v>
      </c>
      <c r="F63" s="40">
        <v>255</v>
      </c>
      <c r="G63" s="58">
        <v>7.7</v>
      </c>
      <c r="H63" s="58">
        <v>9.9</v>
      </c>
      <c r="I63" s="59">
        <v>41.6</v>
      </c>
      <c r="J63" s="58">
        <v>286.39999999999998</v>
      </c>
      <c r="K63" s="41">
        <v>149</v>
      </c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60" t="s">
        <v>51</v>
      </c>
      <c r="F65" s="61">
        <v>200</v>
      </c>
      <c r="G65" s="61">
        <v>3.9</v>
      </c>
      <c r="H65" s="61">
        <v>3.3</v>
      </c>
      <c r="I65" s="62">
        <v>16.7</v>
      </c>
      <c r="J65" s="61">
        <v>113.2</v>
      </c>
      <c r="K65" s="44">
        <v>424</v>
      </c>
      <c r="L65" s="43"/>
    </row>
    <row r="66" spans="1:12" ht="15">
      <c r="A66" s="23"/>
      <c r="B66" s="15"/>
      <c r="C66" s="11"/>
      <c r="D66" s="7" t="s">
        <v>23</v>
      </c>
      <c r="E66" s="60" t="s">
        <v>52</v>
      </c>
      <c r="F66" s="61">
        <v>50</v>
      </c>
      <c r="G66" s="61">
        <v>3.8</v>
      </c>
      <c r="H66" s="61">
        <v>6.6</v>
      </c>
      <c r="I66" s="62">
        <v>29.9</v>
      </c>
      <c r="J66" s="61">
        <v>194.1</v>
      </c>
      <c r="K66" s="44">
        <v>382</v>
      </c>
      <c r="L66" s="43">
        <v>75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26">SUM(G63:G69)</f>
        <v>15.399999999999999</v>
      </c>
      <c r="H70" s="19">
        <f t="shared" ref="H70" si="27">SUM(H63:H69)</f>
        <v>19.799999999999997</v>
      </c>
      <c r="I70" s="19">
        <f t="shared" ref="I70" si="28">SUM(I63:I69)</f>
        <v>88.199999999999989</v>
      </c>
      <c r="J70" s="19">
        <f t="shared" ref="J70:L70" si="29">SUM(J63:J69)</f>
        <v>593.69999999999993</v>
      </c>
      <c r="K70" s="25"/>
      <c r="L70" s="19">
        <f t="shared" si="29"/>
        <v>75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0">SUM(G71:G79)</f>
        <v>0</v>
      </c>
      <c r="H80" s="19">
        <f t="shared" ref="H80" si="31">SUM(H71:H79)</f>
        <v>0</v>
      </c>
      <c r="I80" s="19">
        <f t="shared" ref="I80" si="32">SUM(I71:I79)</f>
        <v>0</v>
      </c>
      <c r="J80" s="19">
        <f t="shared" ref="J80:L80" si="33">SUM(J71:J79)</f>
        <v>0</v>
      </c>
      <c r="K80" s="25"/>
      <c r="L80" s="19">
        <f t="shared" si="33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505</v>
      </c>
      <c r="G81" s="32">
        <f t="shared" ref="G81" si="34">G70+G80</f>
        <v>15.399999999999999</v>
      </c>
      <c r="H81" s="32">
        <f t="shared" ref="H81" si="35">H70+H80</f>
        <v>19.799999999999997</v>
      </c>
      <c r="I81" s="32">
        <f t="shared" ref="I81" si="36">I70+I80</f>
        <v>88.199999999999989</v>
      </c>
      <c r="J81" s="32">
        <f t="shared" ref="J81:L81" si="37">J70+J80</f>
        <v>593.69999999999993</v>
      </c>
      <c r="K81" s="32"/>
      <c r="L81" s="32">
        <f t="shared" si="37"/>
        <v>75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7" t="s">
        <v>53</v>
      </c>
      <c r="F82" s="58">
        <v>100</v>
      </c>
      <c r="G82" s="58">
        <v>28.1</v>
      </c>
      <c r="H82" s="58">
        <v>41.8</v>
      </c>
      <c r="I82" s="59">
        <v>9.6</v>
      </c>
      <c r="J82" s="58">
        <v>528.1</v>
      </c>
      <c r="K82" s="41">
        <v>401</v>
      </c>
      <c r="L82" s="40"/>
    </row>
    <row r="83" spans="1:12" ht="15">
      <c r="A83" s="23"/>
      <c r="B83" s="15"/>
      <c r="C83" s="11"/>
      <c r="D83" s="6"/>
      <c r="E83" s="60" t="s">
        <v>54</v>
      </c>
      <c r="F83" s="61">
        <v>150</v>
      </c>
      <c r="G83" s="61">
        <v>7.6</v>
      </c>
      <c r="H83" s="61">
        <v>6.1</v>
      </c>
      <c r="I83" s="62">
        <v>34.299999999999997</v>
      </c>
      <c r="J83" s="61">
        <v>223.1</v>
      </c>
      <c r="K83" s="44">
        <v>463</v>
      </c>
      <c r="L83" s="43"/>
    </row>
    <row r="84" spans="1:12" ht="15">
      <c r="A84" s="23"/>
      <c r="B84" s="15"/>
      <c r="C84" s="11"/>
      <c r="D84" s="7" t="s">
        <v>22</v>
      </c>
      <c r="E84" s="60" t="s">
        <v>55</v>
      </c>
      <c r="F84" s="61">
        <v>200</v>
      </c>
      <c r="G84" s="61">
        <v>0.7</v>
      </c>
      <c r="H84" s="61">
        <v>0.3</v>
      </c>
      <c r="I84" s="62">
        <v>28.8</v>
      </c>
      <c r="J84" s="61">
        <v>132.5</v>
      </c>
      <c r="K84" s="44">
        <v>773</v>
      </c>
      <c r="L84" s="43"/>
    </row>
    <row r="85" spans="1:12" ht="15">
      <c r="A85" s="23"/>
      <c r="B85" s="15"/>
      <c r="C85" s="11"/>
      <c r="D85" s="7" t="s">
        <v>23</v>
      </c>
      <c r="E85" s="60" t="s">
        <v>42</v>
      </c>
      <c r="F85" s="61">
        <v>50</v>
      </c>
      <c r="G85" s="61">
        <v>3.3</v>
      </c>
      <c r="H85" s="61">
        <v>0.6</v>
      </c>
      <c r="I85" s="62">
        <v>19.8</v>
      </c>
      <c r="J85" s="61">
        <v>99</v>
      </c>
      <c r="K85" s="44" t="s">
        <v>49</v>
      </c>
      <c r="L85" s="43">
        <v>75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38">SUM(G82:G88)</f>
        <v>39.700000000000003</v>
      </c>
      <c r="H89" s="19">
        <f t="shared" ref="H89" si="39">SUM(H82:H88)</f>
        <v>48.8</v>
      </c>
      <c r="I89" s="19">
        <f t="shared" ref="I89" si="40">SUM(I82:I88)</f>
        <v>92.5</v>
      </c>
      <c r="J89" s="19">
        <f t="shared" ref="J89:L89" si="41">SUM(J82:J88)</f>
        <v>982.7</v>
      </c>
      <c r="K89" s="25"/>
      <c r="L89" s="19">
        <f t="shared" si="41"/>
        <v>75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2">SUM(G90:G98)</f>
        <v>0</v>
      </c>
      <c r="H99" s="19">
        <f t="shared" ref="H99" si="43">SUM(H90:H98)</f>
        <v>0</v>
      </c>
      <c r="I99" s="19">
        <f t="shared" ref="I99" si="44">SUM(I90:I98)</f>
        <v>0</v>
      </c>
      <c r="J99" s="19">
        <f t="shared" ref="J99:L99" si="45">SUM(J90:J98)</f>
        <v>0</v>
      </c>
      <c r="K99" s="25"/>
      <c r="L99" s="19">
        <f t="shared" si="45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500</v>
      </c>
      <c r="G100" s="32">
        <f t="shared" ref="G100" si="46">G89+G99</f>
        <v>39.700000000000003</v>
      </c>
      <c r="H100" s="32">
        <f t="shared" ref="H100" si="47">H89+H99</f>
        <v>48.8</v>
      </c>
      <c r="I100" s="32">
        <f t="shared" ref="I100" si="48">I89+I99</f>
        <v>92.5</v>
      </c>
      <c r="J100" s="32">
        <f t="shared" ref="J100:L100" si="49">J89+J99</f>
        <v>982.7</v>
      </c>
      <c r="K100" s="32"/>
      <c r="L100" s="32">
        <f t="shared" si="49"/>
        <v>75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7" t="s">
        <v>40</v>
      </c>
      <c r="F101" s="58">
        <v>150</v>
      </c>
      <c r="G101" s="58">
        <v>5.5</v>
      </c>
      <c r="H101" s="58">
        <v>4.9000000000000004</v>
      </c>
      <c r="I101" s="58">
        <v>35.200000000000003</v>
      </c>
      <c r="J101" s="59">
        <v>207</v>
      </c>
      <c r="K101" s="44">
        <v>469</v>
      </c>
      <c r="L101" s="40"/>
    </row>
    <row r="102" spans="1:12" ht="15">
      <c r="A102" s="23"/>
      <c r="B102" s="15"/>
      <c r="C102" s="11"/>
      <c r="D102" s="6"/>
      <c r="E102" s="60" t="s">
        <v>43</v>
      </c>
      <c r="F102" s="61">
        <v>90</v>
      </c>
      <c r="G102" s="61">
        <v>8.9</v>
      </c>
      <c r="H102" s="61">
        <v>12.4</v>
      </c>
      <c r="I102" s="61">
        <v>13.8</v>
      </c>
      <c r="J102" s="62">
        <v>202.4</v>
      </c>
      <c r="K102" s="44">
        <v>268</v>
      </c>
      <c r="L102" s="43"/>
    </row>
    <row r="103" spans="1:12" ht="15">
      <c r="A103" s="23"/>
      <c r="B103" s="15"/>
      <c r="C103" s="11"/>
      <c r="D103" s="7" t="s">
        <v>22</v>
      </c>
      <c r="E103" s="60" t="s">
        <v>41</v>
      </c>
      <c r="F103" s="61">
        <v>210</v>
      </c>
      <c r="G103" s="61">
        <v>0.7</v>
      </c>
      <c r="H103" s="61">
        <v>0.3</v>
      </c>
      <c r="I103" s="61">
        <v>28.8</v>
      </c>
      <c r="J103" s="62">
        <v>132.5</v>
      </c>
      <c r="K103" s="44">
        <v>1235</v>
      </c>
      <c r="L103" s="43"/>
    </row>
    <row r="104" spans="1:12" ht="15">
      <c r="A104" s="23"/>
      <c r="B104" s="15"/>
      <c r="C104" s="11"/>
      <c r="D104" s="7" t="s">
        <v>23</v>
      </c>
      <c r="E104" s="60" t="s">
        <v>42</v>
      </c>
      <c r="F104" s="61">
        <v>50</v>
      </c>
      <c r="G104" s="61">
        <v>3.2</v>
      </c>
      <c r="H104" s="61">
        <v>0.6</v>
      </c>
      <c r="I104" s="61">
        <v>19.2</v>
      </c>
      <c r="J104" s="62">
        <v>96</v>
      </c>
      <c r="K104" s="44" t="s">
        <v>44</v>
      </c>
      <c r="L104" s="43">
        <v>75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>SUM(G101:G107)</f>
        <v>18.3</v>
      </c>
      <c r="H108" s="19">
        <f>SUM(H101:H107)</f>
        <v>18.200000000000003</v>
      </c>
      <c r="I108" s="19">
        <f>SUM(I101:I107)</f>
        <v>97</v>
      </c>
      <c r="J108" s="19">
        <f>SUM(J101:J107)</f>
        <v>637.9</v>
      </c>
      <c r="K108" s="25"/>
      <c r="L108" s="19">
        <f t="shared" ref="L108" si="50">SUM(L101:L107)</f>
        <v>75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1">SUM(G109:G117)</f>
        <v>0</v>
      </c>
      <c r="H118" s="19">
        <f t="shared" si="51"/>
        <v>0</v>
      </c>
      <c r="I118" s="19">
        <f t="shared" si="51"/>
        <v>0</v>
      </c>
      <c r="J118" s="19">
        <f t="shared" si="51"/>
        <v>0</v>
      </c>
      <c r="K118" s="25"/>
      <c r="L118" s="19">
        <f t="shared" ref="L118" si="52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500</v>
      </c>
      <c r="G119" s="32">
        <f t="shared" ref="G119:J119" si="53">G108+G118</f>
        <v>18.3</v>
      </c>
      <c r="H119" s="32">
        <f t="shared" si="53"/>
        <v>18.200000000000003</v>
      </c>
      <c r="I119" s="32">
        <f t="shared" si="53"/>
        <v>97</v>
      </c>
      <c r="J119" s="32">
        <f t="shared" si="53"/>
        <v>637.9</v>
      </c>
      <c r="K119" s="32"/>
      <c r="L119" s="32">
        <f t="shared" ref="L119" si="54">L108+L118</f>
        <v>75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45</v>
      </c>
      <c r="F120" s="40">
        <v>150</v>
      </c>
      <c r="G120" s="40">
        <v>24.8</v>
      </c>
      <c r="H120" s="40">
        <v>17</v>
      </c>
      <c r="I120" s="40">
        <v>32.9</v>
      </c>
      <c r="J120" s="40">
        <v>390.8</v>
      </c>
      <c r="K120" s="41">
        <v>297</v>
      </c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46</v>
      </c>
      <c r="F122" s="43">
        <v>215</v>
      </c>
      <c r="G122" s="43">
        <v>0.2</v>
      </c>
      <c r="H122" s="43">
        <v>0</v>
      </c>
      <c r="I122" s="43">
        <v>15</v>
      </c>
      <c r="J122" s="43">
        <v>60.5</v>
      </c>
      <c r="K122" s="44">
        <v>376</v>
      </c>
      <c r="L122" s="43"/>
    </row>
    <row r="123" spans="1:12" ht="15">
      <c r="A123" s="14"/>
      <c r="B123" s="15"/>
      <c r="C123" s="11"/>
      <c r="D123" s="7" t="s">
        <v>23</v>
      </c>
      <c r="E123" s="42" t="s">
        <v>47</v>
      </c>
      <c r="F123" s="43">
        <v>50</v>
      </c>
      <c r="G123" s="43">
        <v>4.7</v>
      </c>
      <c r="H123" s="43">
        <v>5.4</v>
      </c>
      <c r="I123" s="43">
        <v>30.5</v>
      </c>
      <c r="J123" s="43">
        <v>189.7</v>
      </c>
      <c r="K123" s="44">
        <v>5</v>
      </c>
      <c r="L123" s="43"/>
    </row>
    <row r="124" spans="1:12" ht="15">
      <c r="A124" s="14"/>
      <c r="B124" s="15"/>
      <c r="C124" s="11"/>
      <c r="D124" s="7" t="s">
        <v>24</v>
      </c>
      <c r="E124" s="42" t="s">
        <v>24</v>
      </c>
      <c r="F124" s="43">
        <v>95</v>
      </c>
      <c r="G124" s="43">
        <v>0.4</v>
      </c>
      <c r="H124" s="43">
        <v>0.4</v>
      </c>
      <c r="I124" s="43">
        <v>9</v>
      </c>
      <c r="J124" s="43">
        <v>43.4</v>
      </c>
      <c r="K124" s="44">
        <v>338</v>
      </c>
      <c r="L124" s="43">
        <v>75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55">SUM(G120:G126)</f>
        <v>30.099999999999998</v>
      </c>
      <c r="H127" s="19">
        <f t="shared" si="55"/>
        <v>22.799999999999997</v>
      </c>
      <c r="I127" s="19">
        <f t="shared" si="55"/>
        <v>87.4</v>
      </c>
      <c r="J127" s="19">
        <f t="shared" si="55"/>
        <v>684.4</v>
      </c>
      <c r="K127" s="25"/>
      <c r="L127" s="19">
        <f t="shared" ref="L127" si="56">SUM(L120:L126)</f>
        <v>75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7">SUM(G128:G136)</f>
        <v>0</v>
      </c>
      <c r="H137" s="19">
        <f t="shared" si="57"/>
        <v>0</v>
      </c>
      <c r="I137" s="19">
        <f t="shared" si="57"/>
        <v>0</v>
      </c>
      <c r="J137" s="19">
        <f t="shared" si="57"/>
        <v>0</v>
      </c>
      <c r="K137" s="25"/>
      <c r="L137" s="19">
        <f t="shared" ref="L137" si="58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510</v>
      </c>
      <c r="G138" s="32">
        <f t="shared" ref="G138:J138" si="59">G127+G137</f>
        <v>30.099999999999998</v>
      </c>
      <c r="H138" s="32">
        <f t="shared" si="59"/>
        <v>22.799999999999997</v>
      </c>
      <c r="I138" s="32">
        <f t="shared" si="59"/>
        <v>87.4</v>
      </c>
      <c r="J138" s="32">
        <f t="shared" si="59"/>
        <v>684.4</v>
      </c>
      <c r="K138" s="32"/>
      <c r="L138" s="32">
        <f t="shared" ref="L138" si="60">L127+L137</f>
        <v>75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7" t="s">
        <v>48</v>
      </c>
      <c r="F139" s="58">
        <v>255</v>
      </c>
      <c r="G139" s="58">
        <v>6.4</v>
      </c>
      <c r="H139" s="58">
        <v>8.5</v>
      </c>
      <c r="I139" s="59">
        <v>34.6</v>
      </c>
      <c r="J139" s="58">
        <v>240.5</v>
      </c>
      <c r="K139" s="44">
        <v>149</v>
      </c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60" t="s">
        <v>46</v>
      </c>
      <c r="F141" s="61">
        <v>215</v>
      </c>
      <c r="G141" s="61">
        <v>0.2</v>
      </c>
      <c r="H141" s="61">
        <v>0</v>
      </c>
      <c r="I141" s="62">
        <v>15</v>
      </c>
      <c r="J141" s="61">
        <v>60.5</v>
      </c>
      <c r="K141" s="62">
        <v>627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50</v>
      </c>
      <c r="F142" s="43">
        <v>40</v>
      </c>
      <c r="G142" s="61">
        <v>3</v>
      </c>
      <c r="H142" s="61">
        <v>1.2</v>
      </c>
      <c r="I142" s="62">
        <v>20.6</v>
      </c>
      <c r="J142" s="61">
        <v>104.8</v>
      </c>
      <c r="K142" s="44" t="s">
        <v>49</v>
      </c>
      <c r="L142" s="43">
        <v>75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>SUM(G140:G145)</f>
        <v>3.2</v>
      </c>
      <c r="H146" s="19">
        <f>SUM(H139:H145)</f>
        <v>9.6999999999999993</v>
      </c>
      <c r="I146" s="19">
        <f>SUM(I139:I145)</f>
        <v>70.2</v>
      </c>
      <c r="J146" s="19">
        <f>SUM(J139:J145)</f>
        <v>405.8</v>
      </c>
      <c r="K146" s="25"/>
      <c r="L146" s="19">
        <f t="shared" ref="L146" si="61">SUM(L139:L145)</f>
        <v>75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2">SUM(G147:G155)</f>
        <v>0</v>
      </c>
      <c r="H156" s="19">
        <f t="shared" si="62"/>
        <v>0</v>
      </c>
      <c r="I156" s="19">
        <f t="shared" si="62"/>
        <v>0</v>
      </c>
      <c r="J156" s="19">
        <f t="shared" si="62"/>
        <v>0</v>
      </c>
      <c r="K156" s="25"/>
      <c r="L156" s="19">
        <f t="shared" ref="L156" si="6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510</v>
      </c>
      <c r="G157" s="32">
        <f t="shared" ref="G157:J157" si="64">G146+G156</f>
        <v>3.2</v>
      </c>
      <c r="H157" s="32">
        <f t="shared" si="64"/>
        <v>9.6999999999999993</v>
      </c>
      <c r="I157" s="32">
        <f t="shared" si="64"/>
        <v>70.2</v>
      </c>
      <c r="J157" s="32">
        <f t="shared" si="64"/>
        <v>405.8</v>
      </c>
      <c r="K157" s="32"/>
      <c r="L157" s="32">
        <f t="shared" ref="L157" si="65">L146+L156</f>
        <v>75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7" t="s">
        <v>48</v>
      </c>
      <c r="F158" s="40">
        <v>255</v>
      </c>
      <c r="G158" s="58">
        <v>7.7</v>
      </c>
      <c r="H158" s="58">
        <v>9.9</v>
      </c>
      <c r="I158" s="59">
        <v>41.6</v>
      </c>
      <c r="J158" s="58">
        <v>286.39999999999998</v>
      </c>
      <c r="K158" s="41">
        <v>149</v>
      </c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60" t="s">
        <v>51</v>
      </c>
      <c r="F160" s="61">
        <v>200</v>
      </c>
      <c r="G160" s="61">
        <v>3.9</v>
      </c>
      <c r="H160" s="61">
        <v>3.3</v>
      </c>
      <c r="I160" s="62">
        <v>16.7</v>
      </c>
      <c r="J160" s="61">
        <v>113.2</v>
      </c>
      <c r="K160" s="44">
        <v>424</v>
      </c>
      <c r="L160" s="43"/>
    </row>
    <row r="161" spans="1:12" ht="15">
      <c r="A161" s="23"/>
      <c r="B161" s="15"/>
      <c r="C161" s="11"/>
      <c r="D161" s="7" t="s">
        <v>23</v>
      </c>
      <c r="E161" s="60" t="s">
        <v>52</v>
      </c>
      <c r="F161" s="61">
        <v>50</v>
      </c>
      <c r="G161" s="61">
        <v>3.8</v>
      </c>
      <c r="H161" s="61">
        <v>6.6</v>
      </c>
      <c r="I161" s="62">
        <v>29.9</v>
      </c>
      <c r="J161" s="61">
        <v>194.1</v>
      </c>
      <c r="K161" s="44">
        <v>382</v>
      </c>
      <c r="L161" s="43">
        <v>75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66">SUM(G158:G164)</f>
        <v>15.399999999999999</v>
      </c>
      <c r="H165" s="19">
        <f t="shared" si="66"/>
        <v>19.799999999999997</v>
      </c>
      <c r="I165" s="19">
        <f t="shared" si="66"/>
        <v>88.199999999999989</v>
      </c>
      <c r="J165" s="19">
        <f t="shared" si="66"/>
        <v>593.69999999999993</v>
      </c>
      <c r="K165" s="25"/>
      <c r="L165" s="19">
        <f t="shared" ref="L165" si="67">SUM(L158:L164)</f>
        <v>75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68">SUM(G166:G174)</f>
        <v>0</v>
      </c>
      <c r="H175" s="19">
        <f t="shared" si="68"/>
        <v>0</v>
      </c>
      <c r="I175" s="19">
        <f t="shared" si="68"/>
        <v>0</v>
      </c>
      <c r="J175" s="19">
        <f t="shared" si="68"/>
        <v>0</v>
      </c>
      <c r="K175" s="25"/>
      <c r="L175" s="19">
        <f t="shared" ref="L175" si="69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505</v>
      </c>
      <c r="G176" s="32">
        <f t="shared" ref="G176:J176" si="70">G165+G175</f>
        <v>15.399999999999999</v>
      </c>
      <c r="H176" s="32">
        <f t="shared" si="70"/>
        <v>19.799999999999997</v>
      </c>
      <c r="I176" s="32">
        <f t="shared" si="70"/>
        <v>88.199999999999989</v>
      </c>
      <c r="J176" s="32">
        <f t="shared" si="70"/>
        <v>593.69999999999993</v>
      </c>
      <c r="K176" s="32"/>
      <c r="L176" s="32">
        <f t="shared" ref="L176" si="71">L165+L175</f>
        <v>75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7" t="s">
        <v>53</v>
      </c>
      <c r="F177" s="58">
        <v>100</v>
      </c>
      <c r="G177" s="58">
        <v>28.1</v>
      </c>
      <c r="H177" s="58">
        <v>41.8</v>
      </c>
      <c r="I177" s="59">
        <v>9.6</v>
      </c>
      <c r="J177" s="58">
        <v>528.1</v>
      </c>
      <c r="K177" s="41">
        <v>401</v>
      </c>
      <c r="L177" s="40"/>
    </row>
    <row r="178" spans="1:12" ht="15">
      <c r="A178" s="23"/>
      <c r="B178" s="15"/>
      <c r="C178" s="11"/>
      <c r="D178" s="6"/>
      <c r="E178" s="60" t="s">
        <v>54</v>
      </c>
      <c r="F178" s="61">
        <v>150</v>
      </c>
      <c r="G178" s="61">
        <v>7.6</v>
      </c>
      <c r="H178" s="61">
        <v>6.1</v>
      </c>
      <c r="I178" s="62">
        <v>34.299999999999997</v>
      </c>
      <c r="J178" s="61">
        <v>223.1</v>
      </c>
      <c r="K178" s="44">
        <v>463</v>
      </c>
      <c r="L178" s="43"/>
    </row>
    <row r="179" spans="1:12" ht="15">
      <c r="A179" s="23"/>
      <c r="B179" s="15"/>
      <c r="C179" s="11"/>
      <c r="D179" s="7" t="s">
        <v>22</v>
      </c>
      <c r="E179" s="60" t="s">
        <v>55</v>
      </c>
      <c r="F179" s="61">
        <v>200</v>
      </c>
      <c r="G179" s="61">
        <v>0.7</v>
      </c>
      <c r="H179" s="61">
        <v>0.3</v>
      </c>
      <c r="I179" s="62">
        <v>28.8</v>
      </c>
      <c r="J179" s="61">
        <v>132.5</v>
      </c>
      <c r="K179" s="44">
        <v>773</v>
      </c>
      <c r="L179" s="43"/>
    </row>
    <row r="180" spans="1:12" ht="15">
      <c r="A180" s="23"/>
      <c r="B180" s="15"/>
      <c r="C180" s="11"/>
      <c r="D180" s="7" t="s">
        <v>23</v>
      </c>
      <c r="E180" s="60" t="s">
        <v>42</v>
      </c>
      <c r="F180" s="61">
        <v>50</v>
      </c>
      <c r="G180" s="61">
        <v>3.3</v>
      </c>
      <c r="H180" s="61">
        <v>0.6</v>
      </c>
      <c r="I180" s="62">
        <v>19.8</v>
      </c>
      <c r="J180" s="61">
        <v>99</v>
      </c>
      <c r="K180" s="44" t="s">
        <v>49</v>
      </c>
      <c r="L180" s="43">
        <v>75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72">SUM(G177:G183)</f>
        <v>39.700000000000003</v>
      </c>
      <c r="H184" s="19">
        <f t="shared" si="72"/>
        <v>48.8</v>
      </c>
      <c r="I184" s="19">
        <f t="shared" si="72"/>
        <v>92.5</v>
      </c>
      <c r="J184" s="19">
        <f t="shared" si="72"/>
        <v>982.7</v>
      </c>
      <c r="K184" s="25"/>
      <c r="L184" s="19">
        <f t="shared" ref="L184" si="73">SUM(L177:L183)</f>
        <v>75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74">SUM(G185:G193)</f>
        <v>0</v>
      </c>
      <c r="H194" s="19">
        <f t="shared" si="74"/>
        <v>0</v>
      </c>
      <c r="I194" s="19">
        <f t="shared" si="74"/>
        <v>0</v>
      </c>
      <c r="J194" s="19">
        <f t="shared" si="74"/>
        <v>0</v>
      </c>
      <c r="K194" s="25"/>
      <c r="L194" s="19">
        <f t="shared" ref="L194" si="75">SUM(L185:L193)</f>
        <v>0</v>
      </c>
    </row>
    <row r="195" spans="1:12" ht="15.75" thickBot="1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500</v>
      </c>
      <c r="G195" s="32">
        <f t="shared" ref="G195:J195" si="76">G184+G194</f>
        <v>39.700000000000003</v>
      </c>
      <c r="H195" s="32">
        <f t="shared" si="76"/>
        <v>48.8</v>
      </c>
      <c r="I195" s="32">
        <f t="shared" si="76"/>
        <v>92.5</v>
      </c>
      <c r="J195" s="32">
        <f t="shared" si="76"/>
        <v>982.7</v>
      </c>
      <c r="K195" s="32"/>
      <c r="L195" s="32">
        <f t="shared" ref="L195" si="77">L184+L194</f>
        <v>75</v>
      </c>
    </row>
    <row r="196" spans="1:12" ht="13.5" thickBot="1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505</v>
      </c>
      <c r="G196" s="34">
        <f t="shared" ref="G196:J196" si="78">(G24+G43+G62+G81+G100+G119+G138+G157+G176+G195)/(IF(G24=0,0,1)+IF(G43=0,0,1)+IF(G62=0,0,1)+IF(G81=0,0,1)+IF(G100=0,0,1)+IF(G119=0,0,1)+IF(G138=0,0,1)+IF(G157=0,0,1)+IF(G176=0,0,1)+IF(G195=0,0,1))</f>
        <v>21.339999999999996</v>
      </c>
      <c r="H196" s="34">
        <f t="shared" si="78"/>
        <v>23.860000000000003</v>
      </c>
      <c r="I196" s="34">
        <f t="shared" si="78"/>
        <v>87.059999999999988</v>
      </c>
      <c r="J196" s="34">
        <f t="shared" si="78"/>
        <v>660.9</v>
      </c>
      <c r="K196" s="34"/>
      <c r="L196" s="34">
        <f t="shared" ref="L196" si="79">(L24+L43+L62+L81+L100+L119+L138+L157+L176+L195)/(IF(L24=0,0,1)+IF(L43=0,0,1)+IF(L62=0,0,1)+IF(L81=0,0,1)+IF(L100=0,0,1)+IF(L119=0,0,1)+IF(L138=0,0,1)+IF(L157=0,0,1)+IF(L176=0,0,1)+IF(L195=0,0,1))</f>
        <v>75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dcterms:created xsi:type="dcterms:W3CDTF">2022-05-16T14:23:56Z</dcterms:created>
  <dcterms:modified xsi:type="dcterms:W3CDTF">2023-10-16T12:01:41Z</dcterms:modified>
</cp:coreProperties>
</file>