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5" windowWidth="20730" windowHeight="972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L194" i="1"/>
  <c r="J194"/>
  <c r="I194"/>
  <c r="H194"/>
  <c r="G194"/>
  <c r="F194"/>
  <c r="L184"/>
  <c r="L195" s="1"/>
  <c r="J184"/>
  <c r="J195" s="1"/>
  <c r="I184"/>
  <c r="I195" s="1"/>
  <c r="H184"/>
  <c r="H195" s="1"/>
  <c r="G184"/>
  <c r="G195" s="1"/>
  <c r="F184"/>
  <c r="F195" s="1"/>
  <c r="L175"/>
  <c r="J175"/>
  <c r="I175"/>
  <c r="H175"/>
  <c r="G175"/>
  <c r="F175"/>
  <c r="L165"/>
  <c r="L176" s="1"/>
  <c r="J165"/>
  <c r="J176" s="1"/>
  <c r="I165"/>
  <c r="I176" s="1"/>
  <c r="H165"/>
  <c r="H176" s="1"/>
  <c r="G165"/>
  <c r="G176" s="1"/>
  <c r="F165"/>
  <c r="F176" s="1"/>
  <c r="L156"/>
  <c r="J156"/>
  <c r="I156"/>
  <c r="H156"/>
  <c r="G156"/>
  <c r="F156"/>
  <c r="L146"/>
  <c r="L157" s="1"/>
  <c r="J146"/>
  <c r="J157" s="1"/>
  <c r="I146"/>
  <c r="I157" s="1"/>
  <c r="H146"/>
  <c r="H157" s="1"/>
  <c r="G146"/>
  <c r="G157" s="1"/>
  <c r="F146"/>
  <c r="F157" s="1"/>
  <c r="L137"/>
  <c r="J137"/>
  <c r="I137"/>
  <c r="H137"/>
  <c r="G137"/>
  <c r="F137"/>
  <c r="L127"/>
  <c r="L138" s="1"/>
  <c r="J127"/>
  <c r="J138" s="1"/>
  <c r="I127"/>
  <c r="I138" s="1"/>
  <c r="H127"/>
  <c r="H138" s="1"/>
  <c r="G127"/>
  <c r="G138" s="1"/>
  <c r="F127"/>
  <c r="F138" s="1"/>
  <c r="L118"/>
  <c r="J118"/>
  <c r="I118"/>
  <c r="H118"/>
  <c r="G118"/>
  <c r="F118"/>
  <c r="L108"/>
  <c r="L119" s="1"/>
  <c r="J108"/>
  <c r="J119" s="1"/>
  <c r="I108"/>
  <c r="I119" s="1"/>
  <c r="H108"/>
  <c r="H119" s="1"/>
  <c r="G108"/>
  <c r="G119" s="1"/>
  <c r="F108"/>
  <c r="F119" s="1"/>
  <c r="B195"/>
  <c r="A195"/>
  <c r="B185"/>
  <c r="A185"/>
  <c r="B176"/>
  <c r="A176"/>
  <c r="B166"/>
  <c r="A166"/>
  <c r="B157"/>
  <c r="A157"/>
  <c r="B147"/>
  <c r="A147"/>
  <c r="B138"/>
  <c r="A138"/>
  <c r="B128"/>
  <c r="A128"/>
  <c r="B119"/>
  <c r="A119"/>
  <c r="B109"/>
  <c r="A109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L196" l="1"/>
  <c r="J196"/>
  <c r="I196"/>
  <c r="H196"/>
  <c r="G196"/>
  <c r="F196"/>
</calcChain>
</file>

<file path=xl/sharedStrings.xml><?xml version="1.0" encoding="utf-8"?>
<sst xmlns="http://schemas.openxmlformats.org/spreadsheetml/2006/main" count="227" uniqueCount="57">
  <si>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</si>
  <si>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</si>
  <si>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</si>
  <si>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</si>
  <si>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</si>
  <si>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</si>
  <si>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</si>
  <si>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</si>
  <si>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</si>
  <si>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</si>
  <si>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</si>
  <si>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</si>
  <si>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</si>
  <si>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</si>
  <si>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</si>
  <si>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</si>
  <si>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</si>
  <si>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</si>
  <si>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</si>
  <si>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</si>
  <si>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</si>
  <si>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</si>
  <si>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</si>
  <si>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</si>
  <si>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</si>
  <si>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</si>
  <si>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</si>
  <si>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</si>
  <si>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</si>
  <si>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</si>
  <si>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</si>
  <si>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</si>
  <si>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</si>
  <si>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</si>
  <si>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</si>
  <si>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</si>
  <si>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</si>
  <si>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</si>
  <si>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</si>
  <si>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МОУ Сретенская СОШ им. П.И. Батова</t>
  </si>
  <si>
    <t>хлеб ржаной</t>
  </si>
  <si>
    <t>Запеканка из творога</t>
  </si>
  <si>
    <t>чай с сахаром</t>
  </si>
  <si>
    <t>булочка с кунжутом</t>
  </si>
  <si>
    <t>сб.р</t>
  </si>
  <si>
    <t>булочка домашняя</t>
  </si>
  <si>
    <t>директор школы</t>
  </si>
  <si>
    <t>Мугдусян Ленора Улькеровна</t>
  </si>
  <si>
    <t>макароны отварные с сыром</t>
  </si>
  <si>
    <t>яйца вареные</t>
  </si>
  <si>
    <t>компот с витамином С</t>
  </si>
  <si>
    <t xml:space="preserve">каша молочная </t>
  </si>
  <si>
    <t>напиток с витамином С</t>
  </si>
  <si>
    <t>каша молочная жидкая с маслом слив. (пшеничная, пшенная, дружба, рисовая, манная)</t>
  </si>
  <si>
    <t>хлеб пшеничный</t>
  </si>
  <si>
    <t>макаронные изделия отварные</t>
  </si>
  <si>
    <t xml:space="preserve">котлета особая 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</si>
</sst>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96" sqref="L9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0" t="s">
        <v>39</v>
      </c>
      <c r="D1" s="61"/>
      <c r="E1" s="61"/>
      <c r="F1" s="12" t="s">
        <v>16</v>
      </c>
      <c r="G1" s="2" t="s">
        <v>17</v>
      </c>
      <c r="H1" s="62" t="s">
        <v>46</v>
      </c>
      <c r="I1" s="62"/>
      <c r="J1" s="62"/>
      <c r="K1" s="62"/>
    </row>
    <row r="2" spans="1:12" ht="18">
      <c r="A2" s="35" t="s">
        <v>6</v>
      </c>
      <c r="C2" s="2"/>
      <c r="G2" s="2" t="s">
        <v>18</v>
      </c>
      <c r="H2" s="62" t="s">
        <v>47</v>
      </c>
      <c r="I2" s="62"/>
      <c r="J2" s="62"/>
      <c r="K2" s="62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13</v>
      </c>
      <c r="I3" s="48">
        <v>10</v>
      </c>
      <c r="J3" s="49">
        <v>2023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4.5" thickBot="1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1" t="s">
        <v>48</v>
      </c>
      <c r="F6" s="40">
        <v>200</v>
      </c>
      <c r="G6" s="52">
        <v>13.9</v>
      </c>
      <c r="H6" s="52">
        <v>14.6</v>
      </c>
      <c r="I6" s="53">
        <v>48.4</v>
      </c>
      <c r="J6" s="52">
        <v>328.1</v>
      </c>
      <c r="K6" s="41">
        <v>444</v>
      </c>
      <c r="L6" s="40"/>
    </row>
    <row r="7" spans="1:12" ht="15">
      <c r="A7" s="23"/>
      <c r="B7" s="15"/>
      <c r="C7" s="11"/>
      <c r="D7" s="6"/>
      <c r="E7" s="54" t="s">
        <v>49</v>
      </c>
      <c r="F7" s="43">
        <v>50</v>
      </c>
      <c r="G7" s="55">
        <v>6.2</v>
      </c>
      <c r="H7" s="55">
        <v>5.6</v>
      </c>
      <c r="I7" s="56">
        <v>0.4</v>
      </c>
      <c r="J7" s="55">
        <v>76.099999999999994</v>
      </c>
      <c r="K7" s="44">
        <v>209</v>
      </c>
      <c r="L7" s="43"/>
    </row>
    <row r="8" spans="1:12" ht="15">
      <c r="A8" s="23"/>
      <c r="B8" s="15"/>
      <c r="C8" s="11"/>
      <c r="D8" s="7" t="s">
        <v>22</v>
      </c>
      <c r="E8" s="54" t="s">
        <v>50</v>
      </c>
      <c r="F8" s="55">
        <v>210</v>
      </c>
      <c r="G8" s="55">
        <v>0.5</v>
      </c>
      <c r="H8" s="55">
        <v>0.1</v>
      </c>
      <c r="I8" s="56">
        <v>28.7</v>
      </c>
      <c r="J8" s="55">
        <v>118.3</v>
      </c>
      <c r="K8" s="44" t="s">
        <v>44</v>
      </c>
      <c r="L8" s="43"/>
    </row>
    <row r="9" spans="1:12" ht="15">
      <c r="A9" s="23"/>
      <c r="B9" s="15"/>
      <c r="C9" s="11"/>
      <c r="D9" s="7" t="s">
        <v>23</v>
      </c>
      <c r="E9" s="54" t="s">
        <v>40</v>
      </c>
      <c r="F9" s="55">
        <v>40</v>
      </c>
      <c r="G9" s="55">
        <v>2.6</v>
      </c>
      <c r="H9" s="55">
        <v>0.5</v>
      </c>
      <c r="I9" s="56">
        <v>15.8</v>
      </c>
      <c r="J9" s="55">
        <v>79.2</v>
      </c>
      <c r="K9" s="44">
        <v>588</v>
      </c>
      <c r="L9" s="43">
        <v>75</v>
      </c>
    </row>
    <row r="10" spans="1:12" ht="1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500</v>
      </c>
      <c r="G13" s="19">
        <f>SUM(G6:G12)</f>
        <v>23.200000000000003</v>
      </c>
      <c r="H13" s="19">
        <f>SUM(H6:H12)</f>
        <v>20.8</v>
      </c>
      <c r="I13" s="19">
        <f>SUM(I6:I12)</f>
        <v>93.3</v>
      </c>
      <c r="J13" s="19">
        <f>SUM(J6:J12)</f>
        <v>601.70000000000005</v>
      </c>
      <c r="K13" s="25"/>
      <c r="L13" s="19">
        <f t="shared" ref="L13" si="0">SUM(L6:L12)</f>
        <v>75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500</v>
      </c>
      <c r="G24" s="32">
        <f t="shared" ref="G24:J24" si="3">G13+G23</f>
        <v>23.200000000000003</v>
      </c>
      <c r="H24" s="32">
        <f t="shared" si="3"/>
        <v>20.8</v>
      </c>
      <c r="I24" s="32">
        <f t="shared" si="3"/>
        <v>93.3</v>
      </c>
      <c r="J24" s="32">
        <f t="shared" si="3"/>
        <v>601.70000000000005</v>
      </c>
      <c r="K24" s="32"/>
      <c r="L24" s="32">
        <f t="shared" ref="L24" si="4">L13+L23</f>
        <v>75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1" t="s">
        <v>51</v>
      </c>
      <c r="F25" s="52">
        <v>255</v>
      </c>
      <c r="G25" s="52">
        <v>7.7</v>
      </c>
      <c r="H25" s="52">
        <v>9.9</v>
      </c>
      <c r="I25" s="53">
        <v>41.6</v>
      </c>
      <c r="J25" s="52">
        <v>286.39999999999998</v>
      </c>
      <c r="K25" s="41">
        <v>297</v>
      </c>
      <c r="L25" s="40"/>
    </row>
    <row r="26" spans="1:12" ht="1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>
      <c r="A27" s="14"/>
      <c r="B27" s="15"/>
      <c r="C27" s="11"/>
      <c r="D27" s="7" t="s">
        <v>22</v>
      </c>
      <c r="E27" s="54" t="s">
        <v>52</v>
      </c>
      <c r="F27" s="55">
        <v>200</v>
      </c>
      <c r="G27" s="55">
        <v>0.1</v>
      </c>
      <c r="H27" s="55">
        <v>0.1</v>
      </c>
      <c r="I27" s="56">
        <v>25.6</v>
      </c>
      <c r="J27" s="55">
        <v>104.2</v>
      </c>
      <c r="K27" s="44">
        <v>376</v>
      </c>
      <c r="L27" s="43"/>
    </row>
    <row r="28" spans="1:12" ht="15">
      <c r="A28" s="14"/>
      <c r="B28" s="15"/>
      <c r="C28" s="11"/>
      <c r="D28" s="7" t="s">
        <v>23</v>
      </c>
      <c r="E28" s="54" t="s">
        <v>43</v>
      </c>
      <c r="F28" s="55">
        <v>50</v>
      </c>
      <c r="G28" s="55">
        <v>4.7</v>
      </c>
      <c r="H28" s="55">
        <v>5.4</v>
      </c>
      <c r="I28" s="56">
        <v>30.5</v>
      </c>
      <c r="J28" s="55">
        <v>189.7</v>
      </c>
      <c r="K28" s="44">
        <v>5</v>
      </c>
      <c r="L28" s="43">
        <v>75</v>
      </c>
    </row>
    <row r="29" spans="1:12" ht="1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505</v>
      </c>
      <c r="G32" s="19">
        <f t="shared" ref="G32" si="5">SUM(G25:G31)</f>
        <v>12.5</v>
      </c>
      <c r="H32" s="19">
        <f t="shared" ref="H32" si="6">SUM(H25:H31)</f>
        <v>15.4</v>
      </c>
      <c r="I32" s="19">
        <f t="shared" ref="I32" si="7">SUM(I25:I31)</f>
        <v>97.7</v>
      </c>
      <c r="J32" s="19">
        <f t="shared" ref="J32:L32" si="8">SUM(J25:J31)</f>
        <v>580.29999999999995</v>
      </c>
      <c r="K32" s="25"/>
      <c r="L32" s="19">
        <f t="shared" si="8"/>
        <v>75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 thickBot="1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505</v>
      </c>
      <c r="G43" s="32">
        <f t="shared" ref="G43" si="13">G32+G42</f>
        <v>12.5</v>
      </c>
      <c r="H43" s="32">
        <f t="shared" ref="H43" si="14">H32+H42</f>
        <v>15.4</v>
      </c>
      <c r="I43" s="32">
        <f t="shared" ref="I43" si="15">I32+I42</f>
        <v>97.7</v>
      </c>
      <c r="J43" s="32">
        <f t="shared" ref="J43:L43" si="16">J32+J42</f>
        <v>580.29999999999995</v>
      </c>
      <c r="K43" s="32"/>
      <c r="L43" s="32">
        <f t="shared" si="16"/>
        <v>75</v>
      </c>
    </row>
    <row r="44" spans="1:12" ht="30">
      <c r="A44" s="20">
        <v>1</v>
      </c>
      <c r="B44" s="21">
        <v>3</v>
      </c>
      <c r="C44" s="22" t="s">
        <v>20</v>
      </c>
      <c r="D44" s="5" t="s">
        <v>21</v>
      </c>
      <c r="E44" s="51" t="s">
        <v>53</v>
      </c>
      <c r="F44" s="52">
        <v>255</v>
      </c>
      <c r="G44" s="52">
        <v>7.7</v>
      </c>
      <c r="H44" s="52">
        <v>9.9</v>
      </c>
      <c r="I44" s="53">
        <v>41.6</v>
      </c>
      <c r="J44" s="52">
        <v>286.7</v>
      </c>
      <c r="K44" s="44">
        <v>149</v>
      </c>
      <c r="L44" s="40"/>
    </row>
    <row r="45" spans="1:12" ht="1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>
      <c r="A46" s="23"/>
      <c r="B46" s="15"/>
      <c r="C46" s="11"/>
      <c r="D46" s="7" t="s">
        <v>22</v>
      </c>
      <c r="E46" s="54" t="s">
        <v>42</v>
      </c>
      <c r="F46" s="55">
        <v>215</v>
      </c>
      <c r="G46" s="55">
        <v>0.2</v>
      </c>
      <c r="H46" s="55">
        <v>0</v>
      </c>
      <c r="I46" s="56">
        <v>15</v>
      </c>
      <c r="J46" s="55">
        <v>60.5</v>
      </c>
      <c r="K46" s="56">
        <v>627</v>
      </c>
      <c r="L46" s="43"/>
    </row>
    <row r="47" spans="1:12" ht="15">
      <c r="A47" s="23"/>
      <c r="B47" s="15"/>
      <c r="C47" s="11"/>
      <c r="D47" s="7" t="s">
        <v>23</v>
      </c>
      <c r="E47" s="54" t="s">
        <v>54</v>
      </c>
      <c r="F47" s="55">
        <v>30</v>
      </c>
      <c r="G47" s="55">
        <v>2.2999999999999998</v>
      </c>
      <c r="H47" s="55">
        <v>0.9</v>
      </c>
      <c r="I47" s="56">
        <v>15.4</v>
      </c>
      <c r="J47" s="55">
        <v>78.599999999999994</v>
      </c>
      <c r="K47" s="44" t="s">
        <v>44</v>
      </c>
      <c r="L47" s="43">
        <v>75</v>
      </c>
    </row>
    <row r="48" spans="1:12" ht="1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500</v>
      </c>
      <c r="G51" s="19">
        <f>SUM(G45:G50)</f>
        <v>2.5</v>
      </c>
      <c r="H51" s="19">
        <f>SUM(H44:H50)</f>
        <v>10.8</v>
      </c>
      <c r="I51" s="19">
        <f>SUM(I44:I50)</f>
        <v>72</v>
      </c>
      <c r="J51" s="19">
        <f>SUM(J44:J50)</f>
        <v>425.79999999999995</v>
      </c>
      <c r="K51" s="25"/>
      <c r="L51" s="19">
        <f t="shared" ref="L51" si="17">SUM(L44:L50)</f>
        <v>75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18">SUM(G52:G60)</f>
        <v>0</v>
      </c>
      <c r="H61" s="19">
        <f t="shared" ref="H61" si="19">SUM(H52:H60)</f>
        <v>0</v>
      </c>
      <c r="I61" s="19">
        <f t="shared" ref="I61" si="20">SUM(I52:I60)</f>
        <v>0</v>
      </c>
      <c r="J61" s="19">
        <f t="shared" ref="J61:L61" si="21">SUM(J52:J60)</f>
        <v>0</v>
      </c>
      <c r="K61" s="25"/>
      <c r="L61" s="19">
        <f t="shared" si="21"/>
        <v>0</v>
      </c>
    </row>
    <row r="62" spans="1:12" ht="15.75" customHeight="1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500</v>
      </c>
      <c r="G62" s="32">
        <f t="shared" ref="G62" si="22">G51+G61</f>
        <v>2.5</v>
      </c>
      <c r="H62" s="32">
        <f t="shared" ref="H62" si="23">H51+H61</f>
        <v>10.8</v>
      </c>
      <c r="I62" s="32">
        <f t="shared" ref="I62" si="24">I51+I61</f>
        <v>72</v>
      </c>
      <c r="J62" s="32">
        <f t="shared" ref="J62:L62" si="25">J51+J61</f>
        <v>425.79999999999995</v>
      </c>
      <c r="K62" s="32"/>
      <c r="L62" s="32">
        <f t="shared" si="25"/>
        <v>75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39" t="s">
        <v>41</v>
      </c>
      <c r="F63" s="40">
        <v>150</v>
      </c>
      <c r="G63" s="52">
        <v>21.3</v>
      </c>
      <c r="H63" s="52">
        <v>14.7</v>
      </c>
      <c r="I63" s="53">
        <v>27</v>
      </c>
      <c r="J63" s="52">
        <v>329.7</v>
      </c>
      <c r="K63" s="41">
        <v>297</v>
      </c>
      <c r="L63" s="40"/>
    </row>
    <row r="64" spans="1:12" ht="1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>
      <c r="A65" s="23"/>
      <c r="B65" s="15"/>
      <c r="C65" s="11"/>
      <c r="D65" s="7" t="s">
        <v>22</v>
      </c>
      <c r="E65" s="42" t="s">
        <v>42</v>
      </c>
      <c r="F65" s="43">
        <v>215</v>
      </c>
      <c r="G65" s="55">
        <v>0</v>
      </c>
      <c r="H65" s="55">
        <v>0</v>
      </c>
      <c r="I65" s="56">
        <v>15</v>
      </c>
      <c r="J65" s="55">
        <v>61</v>
      </c>
      <c r="K65" s="44">
        <v>376</v>
      </c>
      <c r="L65" s="43"/>
    </row>
    <row r="66" spans="1:12" ht="15">
      <c r="A66" s="23"/>
      <c r="B66" s="15"/>
      <c r="C66" s="11"/>
      <c r="D66" s="7" t="s">
        <v>23</v>
      </c>
      <c r="E66" s="42" t="s">
        <v>45</v>
      </c>
      <c r="F66" s="43">
        <v>50</v>
      </c>
      <c r="G66" s="55">
        <v>3.8</v>
      </c>
      <c r="H66" s="55">
        <v>6.5</v>
      </c>
      <c r="I66" s="56">
        <v>29.9</v>
      </c>
      <c r="J66" s="55">
        <v>193.6</v>
      </c>
      <c r="K66" s="44">
        <v>627</v>
      </c>
      <c r="L66" s="43">
        <v>75</v>
      </c>
    </row>
    <row r="67" spans="1:12" ht="1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415</v>
      </c>
      <c r="G70" s="19">
        <f t="shared" ref="G70" si="26">SUM(G63:G69)</f>
        <v>25.1</v>
      </c>
      <c r="H70" s="19">
        <f t="shared" ref="H70" si="27">SUM(H63:H69)</f>
        <v>21.2</v>
      </c>
      <c r="I70" s="19">
        <f t="shared" ref="I70" si="28">SUM(I63:I69)</f>
        <v>71.900000000000006</v>
      </c>
      <c r="J70" s="19">
        <f t="shared" ref="J70:L70" si="29">SUM(J63:J69)</f>
        <v>584.29999999999995</v>
      </c>
      <c r="K70" s="25"/>
      <c r="L70" s="19">
        <f t="shared" si="29"/>
        <v>75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0">SUM(G71:G79)</f>
        <v>0</v>
      </c>
      <c r="H80" s="19">
        <f t="shared" ref="H80" si="31">SUM(H71:H79)</f>
        <v>0</v>
      </c>
      <c r="I80" s="19">
        <f t="shared" ref="I80" si="32">SUM(I71:I79)</f>
        <v>0</v>
      </c>
      <c r="J80" s="19">
        <f t="shared" ref="J80:L80" si="33">SUM(J71:J79)</f>
        <v>0</v>
      </c>
      <c r="K80" s="25"/>
      <c r="L80" s="19">
        <f t="shared" si="33"/>
        <v>0</v>
      </c>
    </row>
    <row r="81" spans="1:12" ht="15.75" customHeight="1" thickBot="1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415</v>
      </c>
      <c r="G81" s="32">
        <f t="shared" ref="G81" si="34">G70+G80</f>
        <v>25.1</v>
      </c>
      <c r="H81" s="32">
        <f t="shared" ref="H81" si="35">H70+H80</f>
        <v>21.2</v>
      </c>
      <c r="I81" s="32">
        <f t="shared" ref="I81" si="36">I70+I80</f>
        <v>71.900000000000006</v>
      </c>
      <c r="J81" s="32">
        <f t="shared" ref="J81:L81" si="37">J70+J80</f>
        <v>584.29999999999995</v>
      </c>
      <c r="K81" s="32"/>
      <c r="L81" s="32">
        <f t="shared" si="37"/>
        <v>75</v>
      </c>
    </row>
    <row r="82" spans="1:12" ht="15.75" thickBot="1">
      <c r="A82" s="20">
        <v>1</v>
      </c>
      <c r="B82" s="21">
        <v>5</v>
      </c>
      <c r="C82" s="22" t="s">
        <v>20</v>
      </c>
      <c r="D82" s="5" t="s">
        <v>21</v>
      </c>
      <c r="E82" s="54" t="s">
        <v>55</v>
      </c>
      <c r="F82" s="55">
        <v>150</v>
      </c>
      <c r="G82" s="55">
        <v>5.5</v>
      </c>
      <c r="H82" s="55">
        <v>4.9000000000000004</v>
      </c>
      <c r="I82" s="56">
        <v>35.200000000000003</v>
      </c>
      <c r="J82" s="55">
        <v>207</v>
      </c>
      <c r="K82" s="41">
        <v>469</v>
      </c>
      <c r="L82" s="40"/>
    </row>
    <row r="83" spans="1:12" ht="15">
      <c r="A83" s="23"/>
      <c r="B83" s="15"/>
      <c r="C83" s="11"/>
      <c r="D83" s="6"/>
      <c r="E83" s="51" t="s">
        <v>56</v>
      </c>
      <c r="F83" s="52">
        <v>90</v>
      </c>
      <c r="G83" s="52">
        <v>9.6999999999999993</v>
      </c>
      <c r="H83" s="52">
        <v>10.7</v>
      </c>
      <c r="I83" s="53">
        <v>13.8</v>
      </c>
      <c r="J83" s="52">
        <v>188.9</v>
      </c>
      <c r="K83" s="44">
        <v>659</v>
      </c>
      <c r="L83" s="43"/>
    </row>
    <row r="84" spans="1:12" ht="15">
      <c r="A84" s="23"/>
      <c r="B84" s="15"/>
      <c r="C84" s="11"/>
      <c r="D84" s="7" t="s">
        <v>22</v>
      </c>
      <c r="E84" s="54" t="s">
        <v>42</v>
      </c>
      <c r="F84" s="55">
        <v>215</v>
      </c>
      <c r="G84" s="55">
        <v>0.2</v>
      </c>
      <c r="H84" s="55">
        <v>0.3</v>
      </c>
      <c r="I84" s="56">
        <v>15</v>
      </c>
      <c r="J84" s="55">
        <v>60.5</v>
      </c>
      <c r="K84" s="44">
        <v>627</v>
      </c>
      <c r="L84" s="43"/>
    </row>
    <row r="85" spans="1:12" ht="15">
      <c r="A85" s="23"/>
      <c r="B85" s="15"/>
      <c r="C85" s="11"/>
      <c r="D85" s="7" t="s">
        <v>23</v>
      </c>
      <c r="E85" s="54" t="s">
        <v>40</v>
      </c>
      <c r="F85" s="55">
        <v>45</v>
      </c>
      <c r="G85" s="55">
        <v>3</v>
      </c>
      <c r="H85" s="55">
        <v>0.5</v>
      </c>
      <c r="I85" s="56">
        <v>17.8</v>
      </c>
      <c r="J85" s="55">
        <v>89.1</v>
      </c>
      <c r="K85" s="44" t="s">
        <v>44</v>
      </c>
      <c r="L85" s="43">
        <v>75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38">SUM(G82:G88)</f>
        <v>18.399999999999999</v>
      </c>
      <c r="H89" s="19">
        <f t="shared" ref="H89" si="39">SUM(H82:H88)</f>
        <v>16.399999999999999</v>
      </c>
      <c r="I89" s="19">
        <f t="shared" ref="I89" si="40">SUM(I82:I88)</f>
        <v>81.8</v>
      </c>
      <c r="J89" s="19">
        <f t="shared" ref="J89:L89" si="41">SUM(J82:J88)</f>
        <v>545.5</v>
      </c>
      <c r="K89" s="25"/>
      <c r="L89" s="19">
        <f t="shared" si="41"/>
        <v>75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2">SUM(G90:G98)</f>
        <v>0</v>
      </c>
      <c r="H99" s="19">
        <f t="shared" ref="H99" si="43">SUM(H90:H98)</f>
        <v>0</v>
      </c>
      <c r="I99" s="19">
        <f t="shared" ref="I99" si="44">SUM(I90:I98)</f>
        <v>0</v>
      </c>
      <c r="J99" s="19">
        <f t="shared" ref="J99:L99" si="45">SUM(J90:J98)</f>
        <v>0</v>
      </c>
      <c r="K99" s="25"/>
      <c r="L99" s="19">
        <f t="shared" si="45"/>
        <v>0</v>
      </c>
    </row>
    <row r="100" spans="1:12" ht="15.75" customHeight="1" thickBot="1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500</v>
      </c>
      <c r="G100" s="32">
        <f t="shared" ref="G100" si="46">G89+G99</f>
        <v>18.399999999999999</v>
      </c>
      <c r="H100" s="32">
        <f t="shared" ref="H100" si="47">H89+H99</f>
        <v>16.399999999999999</v>
      </c>
      <c r="I100" s="32">
        <f t="shared" ref="I100" si="48">I89+I99</f>
        <v>81.8</v>
      </c>
      <c r="J100" s="32">
        <f t="shared" ref="J100:L100" si="49">J89+J99</f>
        <v>545.5</v>
      </c>
      <c r="K100" s="32"/>
      <c r="L100" s="32">
        <f t="shared" si="49"/>
        <v>75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51" t="s">
        <v>48</v>
      </c>
      <c r="F101" s="40">
        <v>200</v>
      </c>
      <c r="G101" s="52">
        <v>13.9</v>
      </c>
      <c r="H101" s="52">
        <v>14.6</v>
      </c>
      <c r="I101" s="53">
        <v>48.4</v>
      </c>
      <c r="J101" s="52">
        <v>328.1</v>
      </c>
      <c r="K101" s="41">
        <v>444</v>
      </c>
      <c r="L101" s="40"/>
    </row>
    <row r="102" spans="1:12" ht="15">
      <c r="A102" s="23"/>
      <c r="B102" s="15"/>
      <c r="C102" s="11"/>
      <c r="D102" s="6"/>
      <c r="E102" s="54" t="s">
        <v>49</v>
      </c>
      <c r="F102" s="43">
        <v>50</v>
      </c>
      <c r="G102" s="55">
        <v>6.2</v>
      </c>
      <c r="H102" s="55">
        <v>5.6</v>
      </c>
      <c r="I102" s="56">
        <v>0.4</v>
      </c>
      <c r="J102" s="55">
        <v>76.099999999999994</v>
      </c>
      <c r="K102" s="44">
        <v>209</v>
      </c>
      <c r="L102" s="43"/>
    </row>
    <row r="103" spans="1:12" ht="15">
      <c r="A103" s="23"/>
      <c r="B103" s="15"/>
      <c r="C103" s="11"/>
      <c r="D103" s="7" t="s">
        <v>22</v>
      </c>
      <c r="E103" s="54" t="s">
        <v>50</v>
      </c>
      <c r="F103" s="55">
        <v>210</v>
      </c>
      <c r="G103" s="55">
        <v>0.5</v>
      </c>
      <c r="H103" s="55">
        <v>0.1</v>
      </c>
      <c r="I103" s="56">
        <v>28.7</v>
      </c>
      <c r="J103" s="55">
        <v>118.3</v>
      </c>
      <c r="K103" s="44" t="s">
        <v>44</v>
      </c>
      <c r="L103" s="43"/>
    </row>
    <row r="104" spans="1:12" ht="15">
      <c r="A104" s="23"/>
      <c r="B104" s="15"/>
      <c r="C104" s="11"/>
      <c r="D104" s="7" t="s">
        <v>23</v>
      </c>
      <c r="E104" s="54" t="s">
        <v>40</v>
      </c>
      <c r="F104" s="55">
        <v>40</v>
      </c>
      <c r="G104" s="55">
        <v>2.6</v>
      </c>
      <c r="H104" s="55">
        <v>0.5</v>
      </c>
      <c r="I104" s="56">
        <v>15.8</v>
      </c>
      <c r="J104" s="55">
        <v>79.2</v>
      </c>
      <c r="K104" s="44">
        <v>588</v>
      </c>
      <c r="L104" s="43">
        <v>75</v>
      </c>
    </row>
    <row r="105" spans="1:12" ht="1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500</v>
      </c>
      <c r="G108" s="19">
        <f>SUM(G101:G107)</f>
        <v>23.200000000000003</v>
      </c>
      <c r="H108" s="19">
        <f>SUM(H101:H107)</f>
        <v>20.8</v>
      </c>
      <c r="I108" s="19">
        <f>SUM(I101:I107)</f>
        <v>93.3</v>
      </c>
      <c r="J108" s="19">
        <f>SUM(J101:J107)</f>
        <v>601.70000000000005</v>
      </c>
      <c r="K108" s="25"/>
      <c r="L108" s="19">
        <f t="shared" ref="L108" si="50">SUM(L101:L107)</f>
        <v>75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1">SUM(G109:G117)</f>
        <v>0</v>
      </c>
      <c r="H118" s="19">
        <f t="shared" si="51"/>
        <v>0</v>
      </c>
      <c r="I118" s="19">
        <f t="shared" si="51"/>
        <v>0</v>
      </c>
      <c r="J118" s="19">
        <f t="shared" si="51"/>
        <v>0</v>
      </c>
      <c r="K118" s="25"/>
      <c r="L118" s="19">
        <f t="shared" ref="L118" si="52">SUM(L109:L117)</f>
        <v>0</v>
      </c>
    </row>
    <row r="119" spans="1:12" ht="15.75" thickBot="1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500</v>
      </c>
      <c r="G119" s="32">
        <f t="shared" ref="G119:J119" si="53">G108+G118</f>
        <v>23.200000000000003</v>
      </c>
      <c r="H119" s="32">
        <f t="shared" si="53"/>
        <v>20.8</v>
      </c>
      <c r="I119" s="32">
        <f t="shared" si="53"/>
        <v>93.3</v>
      </c>
      <c r="J119" s="32">
        <f t="shared" si="53"/>
        <v>601.70000000000005</v>
      </c>
      <c r="K119" s="32"/>
      <c r="L119" s="32">
        <f t="shared" ref="L119" si="54">L108+L118</f>
        <v>75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51" t="s">
        <v>51</v>
      </c>
      <c r="F120" s="52">
        <v>255</v>
      </c>
      <c r="G120" s="52">
        <v>7.7</v>
      </c>
      <c r="H120" s="52">
        <v>9.9</v>
      </c>
      <c r="I120" s="53">
        <v>41.6</v>
      </c>
      <c r="J120" s="52">
        <v>286.39999999999998</v>
      </c>
      <c r="K120" s="41">
        <v>297</v>
      </c>
      <c r="L120" s="40"/>
    </row>
    <row r="121" spans="1:12" ht="1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>
      <c r="A122" s="14"/>
      <c r="B122" s="15"/>
      <c r="C122" s="11"/>
      <c r="D122" s="7" t="s">
        <v>22</v>
      </c>
      <c r="E122" s="54" t="s">
        <v>52</v>
      </c>
      <c r="F122" s="55">
        <v>200</v>
      </c>
      <c r="G122" s="55">
        <v>0.1</v>
      </c>
      <c r="H122" s="55">
        <v>0.1</v>
      </c>
      <c r="I122" s="56">
        <v>25.6</v>
      </c>
      <c r="J122" s="55">
        <v>104.2</v>
      </c>
      <c r="K122" s="44">
        <v>376</v>
      </c>
      <c r="L122" s="43"/>
    </row>
    <row r="123" spans="1:12" ht="15">
      <c r="A123" s="14"/>
      <c r="B123" s="15"/>
      <c r="C123" s="11"/>
      <c r="D123" s="7" t="s">
        <v>23</v>
      </c>
      <c r="E123" s="54" t="s">
        <v>43</v>
      </c>
      <c r="F123" s="55">
        <v>50</v>
      </c>
      <c r="G123" s="55">
        <v>4.7</v>
      </c>
      <c r="H123" s="55">
        <v>5.4</v>
      </c>
      <c r="I123" s="56">
        <v>30.5</v>
      </c>
      <c r="J123" s="55">
        <v>189.7</v>
      </c>
      <c r="K123" s="44">
        <v>5</v>
      </c>
      <c r="L123" s="43">
        <v>75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505</v>
      </c>
      <c r="G127" s="19">
        <f t="shared" ref="G127:J127" si="55">SUM(G120:G126)</f>
        <v>12.5</v>
      </c>
      <c r="H127" s="19">
        <f t="shared" si="55"/>
        <v>15.4</v>
      </c>
      <c r="I127" s="19">
        <f t="shared" si="55"/>
        <v>97.7</v>
      </c>
      <c r="J127" s="19">
        <f t="shared" si="55"/>
        <v>580.29999999999995</v>
      </c>
      <c r="K127" s="25"/>
      <c r="L127" s="19">
        <f t="shared" ref="L127" si="56">SUM(L120:L126)</f>
        <v>75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57">SUM(G128:G136)</f>
        <v>0</v>
      </c>
      <c r="H137" s="19">
        <f t="shared" si="57"/>
        <v>0</v>
      </c>
      <c r="I137" s="19">
        <f t="shared" si="57"/>
        <v>0</v>
      </c>
      <c r="J137" s="19">
        <f t="shared" si="57"/>
        <v>0</v>
      </c>
      <c r="K137" s="25"/>
      <c r="L137" s="19">
        <f t="shared" ref="L137" si="58">SUM(L128:L136)</f>
        <v>0</v>
      </c>
    </row>
    <row r="138" spans="1:12" ht="15.75" thickBot="1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505</v>
      </c>
      <c r="G138" s="32">
        <f t="shared" ref="G138:J138" si="59">G127+G137</f>
        <v>12.5</v>
      </c>
      <c r="H138" s="32">
        <f t="shared" si="59"/>
        <v>15.4</v>
      </c>
      <c r="I138" s="32">
        <f t="shared" si="59"/>
        <v>97.7</v>
      </c>
      <c r="J138" s="32">
        <f t="shared" si="59"/>
        <v>580.29999999999995</v>
      </c>
      <c r="K138" s="32"/>
      <c r="L138" s="32">
        <f t="shared" ref="L138" si="60">L127+L137</f>
        <v>75</v>
      </c>
    </row>
    <row r="139" spans="1:12" ht="30">
      <c r="A139" s="20">
        <v>2</v>
      </c>
      <c r="B139" s="21">
        <v>3</v>
      </c>
      <c r="C139" s="22" t="s">
        <v>20</v>
      </c>
      <c r="D139" s="5" t="s">
        <v>21</v>
      </c>
      <c r="E139" s="51" t="s">
        <v>53</v>
      </c>
      <c r="F139" s="52">
        <v>255</v>
      </c>
      <c r="G139" s="52">
        <v>7.7</v>
      </c>
      <c r="H139" s="52">
        <v>9.9</v>
      </c>
      <c r="I139" s="53">
        <v>41.6</v>
      </c>
      <c r="J139" s="52">
        <v>286.7</v>
      </c>
      <c r="K139" s="44">
        <v>149</v>
      </c>
      <c r="L139" s="40"/>
    </row>
    <row r="140" spans="1:12" ht="1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>
      <c r="A141" s="23"/>
      <c r="B141" s="15"/>
      <c r="C141" s="11"/>
      <c r="D141" s="7" t="s">
        <v>22</v>
      </c>
      <c r="E141" s="54" t="s">
        <v>42</v>
      </c>
      <c r="F141" s="55">
        <v>215</v>
      </c>
      <c r="G141" s="55">
        <v>0.2</v>
      </c>
      <c r="H141" s="55">
        <v>0</v>
      </c>
      <c r="I141" s="56">
        <v>15</v>
      </c>
      <c r="J141" s="55">
        <v>60.5</v>
      </c>
      <c r="K141" s="56">
        <v>627</v>
      </c>
      <c r="L141" s="43"/>
    </row>
    <row r="142" spans="1:12" ht="15.75" customHeight="1">
      <c r="A142" s="23"/>
      <c r="B142" s="15"/>
      <c r="C142" s="11"/>
      <c r="D142" s="7" t="s">
        <v>23</v>
      </c>
      <c r="E142" s="54" t="s">
        <v>54</v>
      </c>
      <c r="F142" s="55">
        <v>30</v>
      </c>
      <c r="G142" s="55">
        <v>2.2999999999999998</v>
      </c>
      <c r="H142" s="55">
        <v>0.9</v>
      </c>
      <c r="I142" s="56">
        <v>15.4</v>
      </c>
      <c r="J142" s="55">
        <v>78.599999999999994</v>
      </c>
      <c r="K142" s="44" t="s">
        <v>44</v>
      </c>
      <c r="L142" s="43">
        <v>75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500</v>
      </c>
      <c r="G146" s="19">
        <f>SUM(G140:G145)</f>
        <v>2.5</v>
      </c>
      <c r="H146" s="19">
        <f>SUM(H139:H145)</f>
        <v>10.8</v>
      </c>
      <c r="I146" s="19">
        <f>SUM(I139:I145)</f>
        <v>72</v>
      </c>
      <c r="J146" s="19">
        <f>SUM(J139:J145)</f>
        <v>425.79999999999995</v>
      </c>
      <c r="K146" s="25"/>
      <c r="L146" s="19">
        <f t="shared" ref="L146" si="61">SUM(L139:L145)</f>
        <v>75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62">SUM(G147:G155)</f>
        <v>0</v>
      </c>
      <c r="H156" s="19">
        <f t="shared" si="62"/>
        <v>0</v>
      </c>
      <c r="I156" s="19">
        <f t="shared" si="62"/>
        <v>0</v>
      </c>
      <c r="J156" s="19">
        <f t="shared" si="62"/>
        <v>0</v>
      </c>
      <c r="K156" s="25"/>
      <c r="L156" s="19">
        <f t="shared" ref="L156" si="63">SUM(L147:L155)</f>
        <v>0</v>
      </c>
    </row>
    <row r="157" spans="1:12" ht="15.75" thickBot="1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500</v>
      </c>
      <c r="G157" s="32">
        <f t="shared" ref="G157:J157" si="64">G146+G156</f>
        <v>2.5</v>
      </c>
      <c r="H157" s="32">
        <f t="shared" si="64"/>
        <v>10.8</v>
      </c>
      <c r="I157" s="32">
        <f t="shared" si="64"/>
        <v>72</v>
      </c>
      <c r="J157" s="32">
        <f t="shared" si="64"/>
        <v>425.79999999999995</v>
      </c>
      <c r="K157" s="32"/>
      <c r="L157" s="32">
        <f t="shared" ref="L157" si="65">L146+L156</f>
        <v>75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39" t="s">
        <v>41</v>
      </c>
      <c r="F158" s="40">
        <v>150</v>
      </c>
      <c r="G158" s="52">
        <v>21.3</v>
      </c>
      <c r="H158" s="52">
        <v>14.7</v>
      </c>
      <c r="I158" s="53">
        <v>27</v>
      </c>
      <c r="J158" s="52">
        <v>329.7</v>
      </c>
      <c r="K158" s="41">
        <v>297</v>
      </c>
      <c r="L158" s="40"/>
    </row>
    <row r="159" spans="1:12" ht="1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>
      <c r="A160" s="23"/>
      <c r="B160" s="15"/>
      <c r="C160" s="11"/>
      <c r="D160" s="7" t="s">
        <v>22</v>
      </c>
      <c r="E160" s="42" t="s">
        <v>42</v>
      </c>
      <c r="F160" s="43">
        <v>215</v>
      </c>
      <c r="G160" s="55">
        <v>0</v>
      </c>
      <c r="H160" s="55">
        <v>0</v>
      </c>
      <c r="I160" s="56">
        <v>15</v>
      </c>
      <c r="J160" s="55">
        <v>61</v>
      </c>
      <c r="K160" s="44">
        <v>376</v>
      </c>
      <c r="L160" s="43"/>
    </row>
    <row r="161" spans="1:12" ht="15">
      <c r="A161" s="23"/>
      <c r="B161" s="15"/>
      <c r="C161" s="11"/>
      <c r="D161" s="7" t="s">
        <v>23</v>
      </c>
      <c r="E161" s="42" t="s">
        <v>45</v>
      </c>
      <c r="F161" s="43">
        <v>50</v>
      </c>
      <c r="G161" s="55">
        <v>3.8</v>
      </c>
      <c r="H161" s="55">
        <v>6.5</v>
      </c>
      <c r="I161" s="56">
        <v>29.9</v>
      </c>
      <c r="J161" s="55">
        <v>193.6</v>
      </c>
      <c r="K161" s="44">
        <v>627</v>
      </c>
      <c r="L161" s="43">
        <v>75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415</v>
      </c>
      <c r="G165" s="19">
        <f t="shared" ref="G165:J165" si="66">SUM(G158:G164)</f>
        <v>25.1</v>
      </c>
      <c r="H165" s="19">
        <f t="shared" si="66"/>
        <v>21.2</v>
      </c>
      <c r="I165" s="19">
        <f t="shared" si="66"/>
        <v>71.900000000000006</v>
      </c>
      <c r="J165" s="19">
        <f t="shared" si="66"/>
        <v>584.29999999999995</v>
      </c>
      <c r="K165" s="25"/>
      <c r="L165" s="19">
        <f t="shared" ref="L165" si="67">SUM(L158:L164)</f>
        <v>75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68">SUM(G166:G174)</f>
        <v>0</v>
      </c>
      <c r="H175" s="19">
        <f t="shared" si="68"/>
        <v>0</v>
      </c>
      <c r="I175" s="19">
        <f t="shared" si="68"/>
        <v>0</v>
      </c>
      <c r="J175" s="19">
        <f t="shared" si="68"/>
        <v>0</v>
      </c>
      <c r="K175" s="25"/>
      <c r="L175" s="19">
        <f t="shared" ref="L175" si="69">SUM(L166:L174)</f>
        <v>0</v>
      </c>
    </row>
    <row r="176" spans="1:12" ht="15.75" thickBot="1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415</v>
      </c>
      <c r="G176" s="32">
        <f t="shared" ref="G176:J176" si="70">G165+G175</f>
        <v>25.1</v>
      </c>
      <c r="H176" s="32">
        <f t="shared" si="70"/>
        <v>21.2</v>
      </c>
      <c r="I176" s="32">
        <f t="shared" si="70"/>
        <v>71.900000000000006</v>
      </c>
      <c r="J176" s="32">
        <f t="shared" si="70"/>
        <v>584.29999999999995</v>
      </c>
      <c r="K176" s="32"/>
      <c r="L176" s="32">
        <f t="shared" ref="L176" si="71">L165+L175</f>
        <v>75</v>
      </c>
    </row>
    <row r="177" spans="1:12" ht="15.75" thickBot="1">
      <c r="A177" s="20">
        <v>2</v>
      </c>
      <c r="B177" s="21">
        <v>5</v>
      </c>
      <c r="C177" s="22" t="s">
        <v>20</v>
      </c>
      <c r="D177" s="5" t="s">
        <v>21</v>
      </c>
      <c r="E177" s="54" t="s">
        <v>55</v>
      </c>
      <c r="F177" s="55">
        <v>150</v>
      </c>
      <c r="G177" s="55">
        <v>5.5</v>
      </c>
      <c r="H177" s="55">
        <v>4.9000000000000004</v>
      </c>
      <c r="I177" s="56">
        <v>35.200000000000003</v>
      </c>
      <c r="J177" s="55">
        <v>207</v>
      </c>
      <c r="K177" s="41">
        <v>469</v>
      </c>
      <c r="L177" s="40"/>
    </row>
    <row r="178" spans="1:12" ht="15">
      <c r="A178" s="23"/>
      <c r="B178" s="15"/>
      <c r="C178" s="11"/>
      <c r="D178" s="6"/>
      <c r="E178" s="51" t="s">
        <v>56</v>
      </c>
      <c r="F178" s="52">
        <v>90</v>
      </c>
      <c r="G178" s="52">
        <v>9.6999999999999993</v>
      </c>
      <c r="H178" s="52">
        <v>10.7</v>
      </c>
      <c r="I178" s="53">
        <v>13.8</v>
      </c>
      <c r="J178" s="52">
        <v>188.9</v>
      </c>
      <c r="K178" s="44">
        <v>659</v>
      </c>
      <c r="L178" s="43"/>
    </row>
    <row r="179" spans="1:12" ht="15">
      <c r="A179" s="23"/>
      <c r="B179" s="15"/>
      <c r="C179" s="11"/>
      <c r="D179" s="7" t="s">
        <v>22</v>
      </c>
      <c r="E179" s="54" t="s">
        <v>42</v>
      </c>
      <c r="F179" s="55">
        <v>215</v>
      </c>
      <c r="G179" s="55">
        <v>0.2</v>
      </c>
      <c r="H179" s="55">
        <v>0.3</v>
      </c>
      <c r="I179" s="56">
        <v>15</v>
      </c>
      <c r="J179" s="55">
        <v>60.5</v>
      </c>
      <c r="K179" s="44">
        <v>627</v>
      </c>
      <c r="L179" s="43"/>
    </row>
    <row r="180" spans="1:12" ht="15">
      <c r="A180" s="23"/>
      <c r="B180" s="15"/>
      <c r="C180" s="11"/>
      <c r="D180" s="7" t="s">
        <v>23</v>
      </c>
      <c r="E180" s="54" t="s">
        <v>40</v>
      </c>
      <c r="F180" s="55">
        <v>45</v>
      </c>
      <c r="G180" s="55">
        <v>3</v>
      </c>
      <c r="H180" s="55">
        <v>0.5</v>
      </c>
      <c r="I180" s="56">
        <v>17.8</v>
      </c>
      <c r="J180" s="55">
        <v>89.1</v>
      </c>
      <c r="K180" s="44" t="s">
        <v>44</v>
      </c>
      <c r="L180" s="43">
        <v>75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500</v>
      </c>
      <c r="G184" s="19">
        <f t="shared" ref="G184:J184" si="72">SUM(G177:G183)</f>
        <v>18.399999999999999</v>
      </c>
      <c r="H184" s="19">
        <f t="shared" si="72"/>
        <v>16.399999999999999</v>
      </c>
      <c r="I184" s="19">
        <f t="shared" si="72"/>
        <v>81.8</v>
      </c>
      <c r="J184" s="19">
        <f t="shared" si="72"/>
        <v>545.5</v>
      </c>
      <c r="K184" s="25"/>
      <c r="L184" s="19">
        <f t="shared" ref="L184" si="73">SUM(L177:L183)</f>
        <v>75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74">SUM(G185:G193)</f>
        <v>0</v>
      </c>
      <c r="H194" s="19">
        <f t="shared" si="74"/>
        <v>0</v>
      </c>
      <c r="I194" s="19">
        <f t="shared" si="74"/>
        <v>0</v>
      </c>
      <c r="J194" s="19">
        <f t="shared" si="74"/>
        <v>0</v>
      </c>
      <c r="K194" s="25"/>
      <c r="L194" s="19">
        <f t="shared" ref="L194" si="75">SUM(L185:L193)</f>
        <v>0</v>
      </c>
    </row>
    <row r="195" spans="1:12" ht="15.75" thickBot="1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500</v>
      </c>
      <c r="G195" s="32">
        <f t="shared" ref="G195:J195" si="76">G184+G194</f>
        <v>18.399999999999999</v>
      </c>
      <c r="H195" s="32">
        <f t="shared" si="76"/>
        <v>16.399999999999999</v>
      </c>
      <c r="I195" s="32">
        <f t="shared" si="76"/>
        <v>81.8</v>
      </c>
      <c r="J195" s="32">
        <f t="shared" si="76"/>
        <v>545.5</v>
      </c>
      <c r="K195" s="32"/>
      <c r="L195" s="32">
        <f t="shared" ref="L195" si="77">L184+L194</f>
        <v>75</v>
      </c>
    </row>
    <row r="196" spans="1:12" ht="13.5" thickBot="1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484</v>
      </c>
      <c r="G196" s="34">
        <f t="shared" ref="G196:J196" si="78">(G24+G43+G62+G81+G100+G119+G138+G157+G176+G195)/(IF(G24=0,0,1)+IF(G43=0,0,1)+IF(G62=0,0,1)+IF(G81=0,0,1)+IF(G100=0,0,1)+IF(G119=0,0,1)+IF(G138=0,0,1)+IF(G157=0,0,1)+IF(G176=0,0,1)+IF(G195=0,0,1))</f>
        <v>16.34</v>
      </c>
      <c r="H196" s="34">
        <f t="shared" si="78"/>
        <v>16.919999999999998</v>
      </c>
      <c r="I196" s="34">
        <f t="shared" si="78"/>
        <v>83.34</v>
      </c>
      <c r="J196" s="34">
        <f t="shared" si="78"/>
        <v>547.5200000000001</v>
      </c>
      <c r="K196" s="34"/>
      <c r="L196" s="34">
        <f t="shared" ref="L196" si="79">(L24+L43+L62+L81+L100+L119+L138+L157+L176+L195)/(IF(L24=0,0,1)+IF(L43=0,0,1)+IF(L62=0,0,1)+IF(L81=0,0,1)+IF(L100=0,0,1)+IF(L119=0,0,1)+IF(L138=0,0,1)+IF(L157=0,0,1)+IF(L176=0,0,1)+IF(L195=0,0,1))</f>
        <v>75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school</cp:lastModifiedBy>
  <dcterms:created xsi:type="dcterms:W3CDTF">2022-05-16T14:23:56Z</dcterms:created>
  <dcterms:modified xsi:type="dcterms:W3CDTF">2023-10-16T13:08:20Z</dcterms:modified>
</cp:coreProperties>
</file>